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pparibas-my.sharepoint.com/personal/josselin_joly_bnpparibasfortis_com/Documents/Documents/PGSQL/"/>
    </mc:Choice>
  </mc:AlternateContent>
  <xr:revisionPtr revIDLastSave="52" documentId="8_{CC19DB1B-D102-4B9D-9781-91B3E19D3EB4}" xr6:coauthVersionLast="45" xr6:coauthVersionMax="45" xr10:uidLastSave="{CBC195A7-08F5-49A0-84B1-4AA2B2854D28}"/>
  <bookViews>
    <workbookView xWindow="-110" yWindow="-110" windowWidth="19420" windowHeight="10420" xr2:uid="{3A693633-9791-474C-91B9-0ED3AF963C37}"/>
  </bookViews>
  <sheets>
    <sheet name="CONVERT PA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E5" i="1" s="1"/>
  <c r="B5" i="1"/>
  <c r="B4" i="1" l="1"/>
  <c r="B3" i="1"/>
  <c r="B6" i="1"/>
  <c r="B7" i="1"/>
  <c r="B8" i="1"/>
  <c r="B9" i="1"/>
  <c r="B2" i="1"/>
  <c r="E3" i="1"/>
  <c r="E4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<sst xmlns="http://schemas.openxmlformats.org/spreadsheetml/2006/main" count="27" uniqueCount="19">
  <si>
    <t>POSTGRESQL</t>
  </si>
  <si>
    <t>DEFAULT</t>
  </si>
  <si>
    <t>shared_buffers</t>
  </si>
  <si>
    <t>VALUE (Mo)</t>
  </si>
  <si>
    <t>TUNED</t>
  </si>
  <si>
    <t>effective_cache_size</t>
  </si>
  <si>
    <t>maintenance_work_mem</t>
  </si>
  <si>
    <t xml:space="preserve">TUNED VALUE </t>
  </si>
  <si>
    <t>Go</t>
  </si>
  <si>
    <t>Mo</t>
  </si>
  <si>
    <t>UNIT (ko)</t>
  </si>
  <si>
    <r>
      <t>wal_buffers</t>
    </r>
    <r>
      <rPr>
        <sz val="11"/>
        <color rgb="FF657B83"/>
        <rFont val="Courier New"/>
        <family val="3"/>
      </rPr>
      <t xml:space="preserve"> </t>
    </r>
  </si>
  <si>
    <r>
      <t>min_wal_size</t>
    </r>
    <r>
      <rPr>
        <sz val="11"/>
        <color rgb="FF657B83"/>
        <rFont val="Courier New"/>
        <family val="3"/>
      </rPr>
      <t xml:space="preserve"> </t>
    </r>
  </si>
  <si>
    <r>
      <t>max_wal_size</t>
    </r>
    <r>
      <rPr>
        <sz val="11"/>
        <color rgb="FF657B83"/>
        <rFont val="Courier New"/>
        <family val="3"/>
      </rPr>
      <t xml:space="preserve"> </t>
    </r>
  </si>
  <si>
    <t>wal_keep_size</t>
  </si>
  <si>
    <t>?</t>
  </si>
  <si>
    <t>it s value you will find insite the postgresql.conf</t>
  </si>
  <si>
    <t>it s the tuned value which replace the DEFAULT one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</si>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</sst>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657B83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1F99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F99B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9FAD-09BA-45D9-94BB-BDF09FA19C3A}">
  <dimension ref="A1:G15"/>
  <sheetViews>
    <sheetView tabSelected="1" workbookViewId="0">
      <selection activeCell="H16" sqref="H16"/>
    </sheetView>
  </sheetViews>
  <sheetFormatPr defaultRowHeight="14.5" x14ac:dyDescent="0.35"/>
  <cols>
    <col min="3" max="3" width="22.36328125" bestFit="1" customWidth="1"/>
    <col min="5" max="5" width="10.7265625" bestFit="1" customWidth="1"/>
    <col min="6" max="6" width="17.1796875" bestFit="1" customWidth="1"/>
  </cols>
  <sheetData>
    <row r="1" spans="1:7" x14ac:dyDescent="0.35">
      <c r="A1" s="2" t="s">
        <v>1</v>
      </c>
      <c r="B1" s="3" t="s">
        <v>4</v>
      </c>
      <c r="C1" s="2" t="s">
        <v>0</v>
      </c>
      <c r="D1" s="2" t="s">
        <v>10</v>
      </c>
      <c r="E1" s="2" t="s">
        <v>3</v>
      </c>
      <c r="F1" s="4" t="s">
        <v>7</v>
      </c>
      <c r="G1" s="5"/>
    </row>
    <row r="2" spans="1:7" x14ac:dyDescent="0.35">
      <c r="A2" s="5">
        <v>1024</v>
      </c>
      <c r="B2" s="4">
        <f>((F2/$D2)*1024)*1024</f>
        <v>393216</v>
      </c>
      <c r="C2" s="5" t="s">
        <v>2</v>
      </c>
      <c r="D2" s="5">
        <v>8</v>
      </c>
      <c r="E2" s="5">
        <f>(A2*$D2)/1024</f>
        <v>8</v>
      </c>
      <c r="F2" s="3">
        <v>3</v>
      </c>
      <c r="G2" s="5" t="s">
        <v>8</v>
      </c>
    </row>
    <row r="3" spans="1:7" x14ac:dyDescent="0.35">
      <c r="A3" s="5">
        <v>524288</v>
      </c>
      <c r="B3" s="4">
        <f t="shared" ref="B3:B9" si="0">((F3/$D3)*1024)*1024</f>
        <v>1179648</v>
      </c>
      <c r="C3" s="5" t="s">
        <v>5</v>
      </c>
      <c r="D3" s="5">
        <v>8</v>
      </c>
      <c r="E3" s="5">
        <f t="shared" ref="E3:E10" si="1">(A3*$D3)/1024</f>
        <v>4096</v>
      </c>
      <c r="F3" s="3">
        <v>9</v>
      </c>
      <c r="G3" s="5" t="s">
        <v>8</v>
      </c>
    </row>
    <row r="4" spans="1:7" x14ac:dyDescent="0.35">
      <c r="A4" s="6">
        <v>65536</v>
      </c>
      <c r="B4" s="4">
        <f>((F4/$D4)*1024)</f>
        <v>786432</v>
      </c>
      <c r="C4" s="5" t="s">
        <v>6</v>
      </c>
      <c r="D4" s="5">
        <v>1</v>
      </c>
      <c r="E4" s="5">
        <f t="shared" si="1"/>
        <v>64</v>
      </c>
      <c r="F4" s="3">
        <v>768</v>
      </c>
      <c r="G4" s="5" t="s">
        <v>9</v>
      </c>
    </row>
    <row r="5" spans="1:7" x14ac:dyDescent="0.35">
      <c r="A5" s="5">
        <f>$A2/32</f>
        <v>32</v>
      </c>
      <c r="B5" s="4">
        <f>((F5/$D5)*1024)</f>
        <v>2048</v>
      </c>
      <c r="C5" s="5" t="s">
        <v>11</v>
      </c>
      <c r="D5" s="5">
        <v>8</v>
      </c>
      <c r="E5" s="5">
        <f t="shared" si="1"/>
        <v>0.25</v>
      </c>
      <c r="F5" s="3">
        <v>16</v>
      </c>
      <c r="G5" s="5" t="s">
        <v>9</v>
      </c>
    </row>
    <row r="6" spans="1:7" x14ac:dyDescent="0.35">
      <c r="A6" s="5">
        <v>80</v>
      </c>
      <c r="B6" s="4">
        <f t="shared" si="0"/>
        <v>1024</v>
      </c>
      <c r="C6" s="5" t="s">
        <v>12</v>
      </c>
      <c r="D6" s="5">
        <v>1024</v>
      </c>
      <c r="E6" s="5">
        <f t="shared" si="1"/>
        <v>80</v>
      </c>
      <c r="F6" s="3">
        <v>1</v>
      </c>
      <c r="G6" s="5" t="s">
        <v>8</v>
      </c>
    </row>
    <row r="7" spans="1:7" x14ac:dyDescent="0.35">
      <c r="A7" s="5">
        <v>1024</v>
      </c>
      <c r="B7" s="4">
        <f t="shared" si="0"/>
        <v>4096</v>
      </c>
      <c r="C7" s="5" t="s">
        <v>13</v>
      </c>
      <c r="D7" s="5">
        <v>1024</v>
      </c>
      <c r="E7" s="5">
        <f t="shared" si="1"/>
        <v>1024</v>
      </c>
      <c r="F7" s="3">
        <v>4</v>
      </c>
      <c r="G7" s="5" t="s">
        <v>8</v>
      </c>
    </row>
    <row r="8" spans="1:7" x14ac:dyDescent="0.35">
      <c r="A8" s="5"/>
      <c r="B8" s="4">
        <f t="shared" si="0"/>
        <v>0</v>
      </c>
      <c r="C8" s="5" t="s">
        <v>18</v>
      </c>
      <c r="D8" s="5">
        <v>8</v>
      </c>
      <c r="E8" s="5">
        <f t="shared" si="1"/>
        <v>0</v>
      </c>
      <c r="F8" s="3"/>
      <c r="G8" s="5"/>
    </row>
    <row r="9" spans="1:7" x14ac:dyDescent="0.35">
      <c r="A9" s="5"/>
      <c r="B9" s="4">
        <f t="shared" si="0"/>
        <v>0</v>
      </c>
      <c r="C9" s="5" t="s">
        <v>18</v>
      </c>
      <c r="D9" s="5">
        <v>8</v>
      </c>
      <c r="E9" s="5">
        <f t="shared" si="1"/>
        <v>0</v>
      </c>
      <c r="F9" s="3"/>
      <c r="G9" s="5"/>
    </row>
    <row r="10" spans="1:7" x14ac:dyDescent="0.35">
      <c r="A10" s="5"/>
      <c r="B10" s="4" t="s">
        <v>15</v>
      </c>
      <c r="C10" s="5" t="s">
        <v>14</v>
      </c>
      <c r="D10" s="5">
        <v>0</v>
      </c>
      <c r="E10" s="5">
        <f t="shared" si="1"/>
        <v>0</v>
      </c>
      <c r="F10" s="3" t="s">
        <v>15</v>
      </c>
      <c r="G10" s="5"/>
    </row>
    <row r="11" spans="1:7" x14ac:dyDescent="0.35">
      <c r="B11" s="1"/>
      <c r="C11" s="1"/>
      <c r="D11" s="1"/>
      <c r="E11" s="1"/>
      <c r="F11" s="1"/>
    </row>
    <row r="12" spans="1:7" x14ac:dyDescent="0.35">
      <c r="B12" s="1"/>
      <c r="C12" s="1"/>
      <c r="D12" s="1"/>
      <c r="E12" s="1"/>
      <c r="F12" s="1"/>
    </row>
    <row r="13" spans="1:7" x14ac:dyDescent="0.35">
      <c r="B13" s="1"/>
      <c r="C13" s="1"/>
      <c r="D13" s="1"/>
      <c r="E13" s="1"/>
      <c r="F13" s="1"/>
    </row>
    <row r="14" spans="1:7" x14ac:dyDescent="0.35">
      <c r="A14" s="2" t="s">
        <v>1</v>
      </c>
      <c r="B14" s="1" t="s">
        <v>16</v>
      </c>
      <c r="C14" s="1"/>
      <c r="D14" s="1"/>
      <c r="E14" s="1"/>
      <c r="F14" s="1"/>
    </row>
    <row r="15" spans="1:7" x14ac:dyDescent="0.35">
      <c r="A15" s="3" t="s">
        <v>4</v>
      </c>
      <c r="B15" s="1" t="s">
        <v>17</v>
      </c>
      <c r="C15" s="1"/>
      <c r="D15" s="1"/>
      <c r="E15" s="1"/>
      <c r="F15" s="1"/>
    </row>
  </sheetData>
  <pageMargins left="0.7" right="0.7" top="0.75" bottom="0.75" header="0.3" footer="0.3"/>
  <pageSetup orientation="portrait" r:id="rId1"/>
  <headerFooter>
    <oddFooter>&amp;R&amp;"Calibri"&amp;11&amp;K000000_x000D_&amp;1#&amp;"Calibri"&amp;10&amp;K0000FFClassification 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CONVERT 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Josselin</dc:creator>
  <cp:lastModifiedBy>JOLY Josselin</cp:lastModifiedBy>
  <dcterms:created xsi:type="dcterms:W3CDTF">2021-12-15T11:03:41Z</dcterms:created>
  <dcterms:modified xsi:type="dcterms:W3CDTF">2021-12-15T15:26:03Z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2e1ed0-4700-41e0-aec3-61ed249f3333_Enabled">
    <vt:lpwstr>true</vt:lpwstr>
  </property>
  <property fmtid="{D5CDD505-2E9C-101B-9397-08002B2CF9AE}" pid="3" name="MSIP_Label_812e1ed0-4700-41e0-aec3-61ed249f3333_SetDate">
    <vt:lpwstr>2021-12-15T11:26:19Z</vt:lpwstr>
  </property>
  <property fmtid="{D5CDD505-2E9C-101B-9397-08002B2CF9AE}" pid="4" name="MSIP_Label_812e1ed0-4700-41e0-aec3-61ed249f3333_Method">
    <vt:lpwstr>Standard</vt:lpwstr>
  </property>
  <property fmtid="{D5CDD505-2E9C-101B-9397-08002B2CF9AE}" pid="5" name="MSIP_Label_812e1ed0-4700-41e0-aec3-61ed249f3333_Name">
    <vt:lpwstr>Internal - Standard</vt:lpwstr>
  </property>
  <property fmtid="{D5CDD505-2E9C-101B-9397-08002B2CF9AE}" pid="6" name="MSIP_Label_812e1ed0-4700-41e0-aec3-61ed249f3333_SiteId">
    <vt:lpwstr>614f9c25-bffa-42c7-86d8-964101f55fa2</vt:lpwstr>
  </property>
  <property fmtid="{D5CDD505-2E9C-101B-9397-08002B2CF9AE}" pid="7" name="MSIP_Label_812e1ed0-4700-41e0-aec3-61ed249f3333_ActionId">
    <vt:lpwstr>b77ff52e-0a6c-44ad-9034-eaaad76c624e</vt:lpwstr>
  </property>
  <property fmtid="{D5CDD505-2E9C-101B-9397-08002B2CF9AE}" pid="8" name="MSIP_Label_812e1ed0-4700-41e0-aec3-61ed249f3333_ContentBits">
    <vt:lpwstr>2</vt:lpwstr>
  </property>
</Properties>
</file>